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11385" windowHeight="6285" tabRatio="648" activeTab="0"/>
  </bookViews>
  <sheets>
    <sheet name="Verific 2 Dança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<sst xmlns="http://schemas.openxmlformats.org/spreadsheetml/2006/main" count="53" uniqueCount="23">
  <si>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Harmonia</t>
  </si>
  <si>
    <t>Coreografia</t>
  </si>
  <si>
    <t>Somatório</t>
  </si>
  <si>
    <t>Máximo &gt;&gt;&gt;</t>
  </si>
  <si>
    <t>Indumentária (-2)</t>
  </si>
  <si>
    <t>Média das Notas</t>
  </si>
  <si>
    <t>Final da Planilha</t>
  </si>
  <si>
    <t>Interpret.</t>
  </si>
  <si>
    <t>Musica</t>
  </si>
  <si>
    <t>Final</t>
  </si>
  <si>
    <t>Jakson</t>
  </si>
  <si>
    <t>Chapecó</t>
  </si>
  <si>
    <t>DANÇAS BIRIVAS</t>
  </si>
  <si>
    <t>Criatividade</t>
  </si>
  <si>
    <t>X Festival Regional da Cultura Gaúcha - FRCG</t>
  </si>
  <si>
    <t>3ª Etapa - CTG Vaqueanos D'Oeste</t>
  </si>
  <si>
    <t>Joelson</t>
  </si>
  <si>
    <t>Dança dos Facões</t>
  </si>
  <si>
    <t>Fandango Sapateado</t>
  </si>
  <si>
    <t>João</t>
  </si>
  <si>
    <t>Gilberto</t>
  </si>
  <si>
    <t>Agrupamento Biriva Cristóvão Pereira de Abreu</t>
  </si>
  <si>
    <t>CTG Vaqueanos D'Oeste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</si>
</sst>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0_);\(0.00\)"/>
    <numFmt numFmtId="180" formatCode="0_);\(0\)"/>
    <numFmt numFmtId="181" formatCode="0.0000"/>
    <numFmt numFmtId="182" formatCode="0.0"/>
    <numFmt numFmtId="183" formatCode="0.000"/>
  </numFmts>
  <fonts count="42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180" fontId="1" fillId="33" borderId="15" xfId="0" applyNumberFormat="1" applyFont="1" applyFill="1" applyBorder="1" applyAlignment="1" applyProtection="1">
      <alignment horizontal="center"/>
      <protection/>
    </xf>
    <xf numFmtId="18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181" fontId="1" fillId="33" borderId="19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181" fontId="2" fillId="33" borderId="28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81" fontId="1" fillId="0" borderId="14" xfId="0" applyNumberFormat="1" applyFont="1" applyBorder="1" applyAlignment="1" applyProtection="1">
      <alignment horizontal="center"/>
      <protection/>
    </xf>
    <xf numFmtId="181" fontId="1" fillId="0" borderId="16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81" fontId="1" fillId="0" borderId="33" xfId="0" applyNumberFormat="1" applyFont="1" applyBorder="1" applyAlignment="1" applyProtection="1">
      <alignment horizontal="center"/>
      <protection/>
    </xf>
    <xf numFmtId="181" fontId="1" fillId="0" borderId="28" xfId="0" applyNumberFormat="1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8" zoomScaleNormal="88" zoomScalePageLayoutView="0" workbookViewId="0" topLeftCell="A6">
      <selection activeCell="A40" sqref="A40"/>
    </sheetView>
  </sheetViews>
  <sheetFormatPr defaultColWidth="9.140625" defaultRowHeight="15"/>
  <cols>
    <col min="1" max="1" width="25.140625" style="3" bestFit="1" customWidth="1"/>
    <col min="2" max="3" width="12.28125" style="3" customWidth="1"/>
    <col min="4" max="4" width="14.7109375" style="3" customWidth="1"/>
    <col min="5" max="7" width="12.28125" style="3" customWidth="1"/>
    <col min="8" max="8" width="1.8515625" style="3" customWidth="1"/>
    <col min="9" max="9" width="20.00390625" style="3" customWidth="1"/>
    <col min="10" max="10" width="9.140625" style="7" customWidth="1"/>
    <col min="11" max="16384" width="9.140625" style="3" customWidth="1"/>
  </cols>
  <sheetData>
    <row r="1" spans="1:12" ht="18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2"/>
      <c r="L1" s="2"/>
    </row>
    <row r="2" spans="1:12" ht="18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"/>
    </row>
    <row r="3" spans="1:12" ht="18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"/>
      <c r="L3" s="4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</row>
    <row r="6" spans="2:6" ht="15" thickBot="1">
      <c r="B6" s="6" t="b">
        <f>AND(B9&lt;2.01,B10&lt;2.01)</f>
        <v>1</v>
      </c>
      <c r="C6" s="6" t="b">
        <f>AND(C9&lt;2.01,C10&lt;2.01)</f>
        <v>1</v>
      </c>
      <c r="D6" s="6" t="b">
        <f>AND(D9&lt;2.01,D10&lt;2.01)</f>
        <v>1</v>
      </c>
      <c r="E6" s="6" t="b">
        <f>AND(E9&lt;3.01,E10&lt;3.01)</f>
        <v>1</v>
      </c>
      <c r="F6" s="6" t="b">
        <f>AND(F9&lt;1.01,F10&lt;1.01)</f>
        <v>1</v>
      </c>
    </row>
    <row r="7" spans="1:10" ht="15.75" thickBot="1">
      <c r="A7" s="1" t="s">
        <v>10</v>
      </c>
      <c r="B7" s="8" t="s">
        <v>1</v>
      </c>
      <c r="C7" s="8" t="s">
        <v>13</v>
      </c>
      <c r="D7" s="8" t="s">
        <v>0</v>
      </c>
      <c r="E7" s="8" t="s">
        <v>7</v>
      </c>
      <c r="F7" s="9" t="s">
        <v>8</v>
      </c>
      <c r="G7" s="10" t="s">
        <v>2</v>
      </c>
      <c r="I7" s="40" t="str">
        <f>A7</f>
        <v>Jakson</v>
      </c>
      <c r="J7" s="41"/>
    </row>
    <row r="8" spans="1:10" ht="15" thickBot="1">
      <c r="A8" s="11" t="s">
        <v>3</v>
      </c>
      <c r="B8" s="12">
        <v>-2</v>
      </c>
      <c r="C8" s="12">
        <v>-2</v>
      </c>
      <c r="D8" s="12">
        <v>-2</v>
      </c>
      <c r="E8" s="12">
        <v>-3</v>
      </c>
      <c r="F8" s="13">
        <v>-1</v>
      </c>
      <c r="G8" s="14"/>
      <c r="I8" s="15" t="s">
        <v>5</v>
      </c>
      <c r="J8" s="16">
        <f>G11/2</f>
        <v>9.82</v>
      </c>
    </row>
    <row r="9" spans="1:10" ht="14.25">
      <c r="A9" s="17" t="s">
        <v>17</v>
      </c>
      <c r="B9" s="18">
        <v>2</v>
      </c>
      <c r="C9" s="18">
        <v>1.95</v>
      </c>
      <c r="D9" s="18">
        <v>1.95</v>
      </c>
      <c r="E9" s="18">
        <v>2.97</v>
      </c>
      <c r="F9" s="19">
        <v>0.9</v>
      </c>
      <c r="G9" s="20">
        <f>SUM(B9:F9)</f>
        <v>9.770000000000001</v>
      </c>
      <c r="I9" s="21" t="s">
        <v>4</v>
      </c>
      <c r="J9" s="22"/>
    </row>
    <row r="10" spans="1:10" ht="15.75" thickBot="1">
      <c r="A10" s="23" t="s">
        <v>18</v>
      </c>
      <c r="B10" s="24">
        <v>2</v>
      </c>
      <c r="C10" s="24">
        <v>1.95</v>
      </c>
      <c r="D10" s="24">
        <v>1.96</v>
      </c>
      <c r="E10" s="24">
        <v>2.96</v>
      </c>
      <c r="F10" s="25">
        <v>1</v>
      </c>
      <c r="G10" s="20">
        <f>SUM(B10:F10)</f>
        <v>9.870000000000001</v>
      </c>
      <c r="I10" s="26" t="s">
        <v>6</v>
      </c>
      <c r="J10" s="27">
        <f>J8+J9</f>
        <v>9.82</v>
      </c>
    </row>
    <row r="11" spans="2:7" ht="15" thickBot="1">
      <c r="B11" s="28" t="str">
        <f>IF(B6=TRUE,"OK","ERRO")</f>
        <v>OK</v>
      </c>
      <c r="C11" s="29" t="str">
        <f>IF(C6=TRUE,"OK","ERRO")</f>
        <v>OK</v>
      </c>
      <c r="D11" s="29" t="str">
        <f>IF(D6=TRUE,"OK","ERRO")</f>
        <v>OK</v>
      </c>
      <c r="E11" s="29" t="str">
        <f>IF(E6=TRUE,"OK","ERRO")</f>
        <v>OK</v>
      </c>
      <c r="F11" s="30" t="str">
        <f>IF(F6=TRUE,"OK","ERRO")</f>
        <v>OK</v>
      </c>
      <c r="G11" s="31">
        <f>SUM(G9:G10)</f>
        <v>19.64</v>
      </c>
    </row>
    <row r="12" spans="2:6" ht="15" thickBot="1">
      <c r="B12" s="6" t="b">
        <f>AND(B15&lt;2.01,B16&lt;2.01)</f>
        <v>1</v>
      </c>
      <c r="C12" s="6" t="b">
        <f>AND(C15&lt;2.01,C16&lt;2.01)</f>
        <v>1</v>
      </c>
      <c r="D12" s="6" t="b">
        <f>AND(D15&lt;2.01,D16&lt;2.01)</f>
        <v>1</v>
      </c>
      <c r="E12" s="6" t="b">
        <f>AND(E15&lt;3.01,E16&lt;3.01)</f>
        <v>1</v>
      </c>
      <c r="F12" s="6" t="b">
        <f>AND(F15&lt;1.01,F16&lt;1.01)</f>
        <v>1</v>
      </c>
    </row>
    <row r="13" spans="1:10" ht="15.75" thickBot="1">
      <c r="A13" s="1" t="s">
        <v>16</v>
      </c>
      <c r="B13" s="8" t="s">
        <v>1</v>
      </c>
      <c r="C13" s="8" t="s">
        <v>13</v>
      </c>
      <c r="D13" s="8" t="s">
        <v>0</v>
      </c>
      <c r="E13" s="8" t="s">
        <v>7</v>
      </c>
      <c r="F13" s="9" t="s">
        <v>8</v>
      </c>
      <c r="G13" s="10" t="s">
        <v>2</v>
      </c>
      <c r="I13" s="40" t="str">
        <f>A13</f>
        <v>Joelson</v>
      </c>
      <c r="J13" s="41"/>
    </row>
    <row r="14" spans="1:10" ht="15" thickBot="1">
      <c r="A14" s="11" t="s">
        <v>3</v>
      </c>
      <c r="B14" s="12">
        <v>-2</v>
      </c>
      <c r="C14" s="12">
        <v>-2</v>
      </c>
      <c r="D14" s="12">
        <v>-2</v>
      </c>
      <c r="E14" s="12">
        <v>-3</v>
      </c>
      <c r="F14" s="13">
        <v>-1</v>
      </c>
      <c r="G14" s="14"/>
      <c r="I14" s="15" t="s">
        <v>5</v>
      </c>
      <c r="J14" s="16">
        <f>G17/2</f>
        <v>9.805</v>
      </c>
    </row>
    <row r="15" spans="1:10" ht="14.25">
      <c r="A15" s="17" t="str">
        <f>A9</f>
        <v>Dança dos Facões</v>
      </c>
      <c r="B15" s="18">
        <v>2</v>
      </c>
      <c r="C15" s="18">
        <v>1.95</v>
      </c>
      <c r="D15" s="18">
        <v>1.95</v>
      </c>
      <c r="E15" s="18">
        <v>2.97</v>
      </c>
      <c r="F15" s="19">
        <v>0.95</v>
      </c>
      <c r="G15" s="20">
        <f>SUM(B15:F15)</f>
        <v>9.82</v>
      </c>
      <c r="I15" s="21" t="s">
        <v>4</v>
      </c>
      <c r="J15" s="22"/>
    </row>
    <row r="16" spans="1:10" ht="15.75" thickBot="1">
      <c r="A16" s="23" t="str">
        <f>A10</f>
        <v>Fandango Sapateado</v>
      </c>
      <c r="B16" s="24">
        <v>2</v>
      </c>
      <c r="C16" s="24">
        <v>1.94</v>
      </c>
      <c r="D16" s="24">
        <v>1.94</v>
      </c>
      <c r="E16" s="24">
        <v>2.96</v>
      </c>
      <c r="F16" s="25">
        <v>0.95</v>
      </c>
      <c r="G16" s="20">
        <f>SUM(B16:F16)</f>
        <v>9.79</v>
      </c>
      <c r="I16" s="26" t="s">
        <v>6</v>
      </c>
      <c r="J16" s="27">
        <f>J14+J15</f>
        <v>9.805</v>
      </c>
    </row>
    <row r="17" spans="2:7" ht="15" thickBot="1">
      <c r="B17" s="28" t="str">
        <f>IF(B12=TRUE,"OK","ERRO")</f>
        <v>OK</v>
      </c>
      <c r="C17" s="29" t="str">
        <f>IF(C12=TRUE,"OK","ERRO")</f>
        <v>OK</v>
      </c>
      <c r="D17" s="29" t="str">
        <f>IF(D12=TRUE,"OK","ERRO")</f>
        <v>OK</v>
      </c>
      <c r="E17" s="29" t="str">
        <f>IF(E12=TRUE,"OK","ERRO")</f>
        <v>OK</v>
      </c>
      <c r="F17" s="30" t="str">
        <f>IF(F12=TRUE,"OK","ERRO")</f>
        <v>OK</v>
      </c>
      <c r="G17" s="31">
        <f>SUM(G15:G16)</f>
        <v>19.61</v>
      </c>
    </row>
    <row r="18" spans="2:6" ht="15" thickBot="1">
      <c r="B18" s="6" t="b">
        <f>AND(B21&lt;2.01,B22&lt;2.01)</f>
        <v>1</v>
      </c>
      <c r="C18" s="6" t="b">
        <f>AND(C21&lt;2.01,C22&lt;2.01)</f>
        <v>1</v>
      </c>
      <c r="D18" s="6" t="b">
        <f>AND(D21&lt;2.01,D22&lt;2.01)</f>
        <v>1</v>
      </c>
      <c r="E18" s="6" t="b">
        <f>AND(E21&lt;3.01,E22&lt;3.01)</f>
        <v>1</v>
      </c>
      <c r="F18" s="6" t="b">
        <f>AND(F21&lt;1.01,F22&lt;1.01)</f>
        <v>1</v>
      </c>
    </row>
    <row r="19" spans="1:10" ht="15.75" thickBot="1">
      <c r="A19" s="1" t="s">
        <v>19</v>
      </c>
      <c r="B19" s="8" t="s">
        <v>1</v>
      </c>
      <c r="C19" s="8" t="s">
        <v>13</v>
      </c>
      <c r="D19" s="8" t="s">
        <v>0</v>
      </c>
      <c r="E19" s="8" t="s">
        <v>7</v>
      </c>
      <c r="F19" s="9" t="s">
        <v>8</v>
      </c>
      <c r="G19" s="10" t="s">
        <v>2</v>
      </c>
      <c r="I19" s="40" t="str">
        <f>A19</f>
        <v>João</v>
      </c>
      <c r="J19" s="41"/>
    </row>
    <row r="20" spans="1:10" ht="15" thickBot="1">
      <c r="A20" s="11" t="s">
        <v>3</v>
      </c>
      <c r="B20" s="12">
        <v>-2</v>
      </c>
      <c r="C20" s="12">
        <v>-2</v>
      </c>
      <c r="D20" s="12">
        <v>-2</v>
      </c>
      <c r="E20" s="12">
        <v>-3</v>
      </c>
      <c r="F20" s="13">
        <v>-1</v>
      </c>
      <c r="G20" s="14"/>
      <c r="I20" s="15" t="s">
        <v>5</v>
      </c>
      <c r="J20" s="16">
        <f>G23/2</f>
        <v>9.735</v>
      </c>
    </row>
    <row r="21" spans="1:10" ht="14.25">
      <c r="A21" s="17" t="str">
        <f>A9</f>
        <v>Dança dos Facões</v>
      </c>
      <c r="B21" s="18">
        <v>2</v>
      </c>
      <c r="C21" s="18">
        <v>1.95</v>
      </c>
      <c r="D21" s="18">
        <v>1.95</v>
      </c>
      <c r="E21" s="18">
        <v>2.97</v>
      </c>
      <c r="F21" s="19">
        <v>0.9</v>
      </c>
      <c r="G21" s="20">
        <f>SUM(B21:F21)</f>
        <v>9.770000000000001</v>
      </c>
      <c r="I21" s="21" t="s">
        <v>4</v>
      </c>
      <c r="J21" s="22"/>
    </row>
    <row r="22" spans="1:10" ht="15.75" thickBot="1">
      <c r="A22" s="23" t="str">
        <f>A10</f>
        <v>Fandango Sapateado</v>
      </c>
      <c r="B22" s="24">
        <v>2</v>
      </c>
      <c r="C22" s="24">
        <v>1.93</v>
      </c>
      <c r="D22" s="24">
        <v>1.93</v>
      </c>
      <c r="E22" s="24">
        <v>2.94</v>
      </c>
      <c r="F22" s="25">
        <v>0.9</v>
      </c>
      <c r="G22" s="20">
        <f>SUM(B22:F22)</f>
        <v>9.7</v>
      </c>
      <c r="I22" s="26" t="s">
        <v>6</v>
      </c>
      <c r="J22" s="27">
        <f>J20+J21</f>
        <v>9.735</v>
      </c>
    </row>
    <row r="23" spans="2:7" ht="15" thickBot="1">
      <c r="B23" s="28" t="str">
        <f>IF(B18=TRUE,"OK","ERRO")</f>
        <v>OK</v>
      </c>
      <c r="C23" s="29" t="str">
        <f>IF(C18=TRUE,"OK","ERRO")</f>
        <v>OK</v>
      </c>
      <c r="D23" s="29" t="str">
        <f>IF(D18=TRUE,"OK","ERRO")</f>
        <v>OK</v>
      </c>
      <c r="E23" s="29" t="str">
        <f>IF(E18=TRUE,"OK","ERRO")</f>
        <v>OK</v>
      </c>
      <c r="F23" s="30" t="str">
        <f>IF(F18=TRUE,"OK","ERRO")</f>
        <v>OK</v>
      </c>
      <c r="G23" s="31">
        <f>SUM(G21:G22)</f>
        <v>19.47</v>
      </c>
    </row>
    <row r="24" spans="2:6" ht="15" thickBot="1">
      <c r="B24" s="6" t="b">
        <f>AND(B27&lt;2.01,B28&lt;2.01)</f>
        <v>1</v>
      </c>
      <c r="C24" s="6" t="b">
        <f>AND(C27&lt;2.01,C28&lt;2.01)</f>
        <v>1</v>
      </c>
      <c r="D24" s="6" t="b">
        <f>AND(D27&lt;2.01,D28&lt;2.01)</f>
        <v>1</v>
      </c>
      <c r="E24" s="6" t="b">
        <f>AND(E27&lt;3.01,E28&lt;3.01)</f>
        <v>1</v>
      </c>
      <c r="F24" s="6" t="b">
        <f>AND(F27&lt;1.01,F28&lt;1.01)</f>
        <v>1</v>
      </c>
    </row>
    <row r="25" spans="1:10" ht="15.75" thickBot="1">
      <c r="A25" s="1" t="s">
        <v>20</v>
      </c>
      <c r="B25" s="8" t="s">
        <v>1</v>
      </c>
      <c r="C25" s="8" t="s">
        <v>13</v>
      </c>
      <c r="D25" s="8" t="s">
        <v>0</v>
      </c>
      <c r="E25" s="8" t="s">
        <v>7</v>
      </c>
      <c r="F25" s="9" t="s">
        <v>8</v>
      </c>
      <c r="G25" s="10" t="s">
        <v>2</v>
      </c>
      <c r="I25" s="40" t="str">
        <f>A25</f>
        <v>Gilberto</v>
      </c>
      <c r="J25" s="41"/>
    </row>
    <row r="26" spans="1:10" ht="15" thickBot="1">
      <c r="A26" s="11" t="s">
        <v>3</v>
      </c>
      <c r="B26" s="12">
        <v>-2</v>
      </c>
      <c r="C26" s="12">
        <v>-2</v>
      </c>
      <c r="D26" s="12">
        <v>-2</v>
      </c>
      <c r="E26" s="12">
        <v>-3</v>
      </c>
      <c r="F26" s="13">
        <v>-1</v>
      </c>
      <c r="G26" s="14"/>
      <c r="I26" s="15" t="s">
        <v>5</v>
      </c>
      <c r="J26" s="16">
        <f>G29/2</f>
        <v>9.45</v>
      </c>
    </row>
    <row r="27" spans="1:10" ht="14.25">
      <c r="A27" s="17" t="str">
        <f>A15</f>
        <v>Dança dos Facões</v>
      </c>
      <c r="B27" s="18">
        <v>1.8</v>
      </c>
      <c r="C27" s="18">
        <v>1.9</v>
      </c>
      <c r="D27" s="18">
        <v>2</v>
      </c>
      <c r="E27" s="18">
        <v>2.9</v>
      </c>
      <c r="F27" s="19">
        <v>1</v>
      </c>
      <c r="G27" s="20">
        <f>SUM(B27:F27)</f>
        <v>9.6</v>
      </c>
      <c r="I27" s="21" t="s">
        <v>4</v>
      </c>
      <c r="J27" s="22"/>
    </row>
    <row r="28" spans="1:10" ht="15.75" thickBot="1">
      <c r="A28" s="23" t="str">
        <f>A16</f>
        <v>Fandango Sapateado</v>
      </c>
      <c r="B28" s="24">
        <v>1.7</v>
      </c>
      <c r="C28" s="24">
        <v>1.7</v>
      </c>
      <c r="D28" s="24">
        <v>2</v>
      </c>
      <c r="E28" s="24">
        <v>2.9</v>
      </c>
      <c r="F28" s="25">
        <v>1</v>
      </c>
      <c r="G28" s="20">
        <f>SUM(B28:F28)</f>
        <v>9.3</v>
      </c>
      <c r="I28" s="26" t="s">
        <v>6</v>
      </c>
      <c r="J28" s="27">
        <f>J26+J27</f>
        <v>9.45</v>
      </c>
    </row>
    <row r="29" spans="2:7" ht="15" thickBot="1">
      <c r="B29" s="28" t="str">
        <f>IF(B24=TRUE,"OK","ERRO")</f>
        <v>OK</v>
      </c>
      <c r="C29" s="29" t="str">
        <f>IF(C24=TRUE,"OK","ERRO")</f>
        <v>OK</v>
      </c>
      <c r="D29" s="29" t="str">
        <f>IF(D24=TRUE,"OK","ERRO")</f>
        <v>OK</v>
      </c>
      <c r="E29" s="29" t="str">
        <f>IF(E24=TRUE,"OK","ERRO")</f>
        <v>OK</v>
      </c>
      <c r="F29" s="30" t="str">
        <f>IF(F24=TRUE,"OK","ERRO")</f>
        <v>OK</v>
      </c>
      <c r="G29" s="31">
        <f>SUM(G27:G28)</f>
        <v>18.9</v>
      </c>
    </row>
    <row r="30" spans="2:5" ht="15" thickBot="1">
      <c r="B30" s="6"/>
      <c r="C30" s="6"/>
      <c r="D30" s="6"/>
      <c r="E30" s="6"/>
    </row>
    <row r="31" spans="3:6" ht="15">
      <c r="C31" s="1" t="str">
        <f>A7</f>
        <v>Jakson</v>
      </c>
      <c r="D31" s="32" t="str">
        <f>A13</f>
        <v>Joelson</v>
      </c>
      <c r="E31" s="33" t="str">
        <f>A19</f>
        <v>João</v>
      </c>
      <c r="F31" s="33" t="str">
        <f>A25</f>
        <v>Gilberto</v>
      </c>
    </row>
    <row r="32" spans="3:6" ht="15" thickBot="1">
      <c r="C32" s="34">
        <f>J10</f>
        <v>9.82</v>
      </c>
      <c r="D32" s="38">
        <f>J16</f>
        <v>9.805</v>
      </c>
      <c r="E32" s="35">
        <f>J22</f>
        <v>9.735</v>
      </c>
      <c r="F32" s="35">
        <f>J28</f>
        <v>9.45</v>
      </c>
    </row>
    <row r="33" ht="15">
      <c r="F33" s="37"/>
    </row>
    <row r="34" ht="15" thickBot="1"/>
    <row r="35" ht="15">
      <c r="D35" s="36" t="s">
        <v>9</v>
      </c>
    </row>
    <row r="36" ht="15" thickBot="1">
      <c r="D36" s="39">
        <f>SUM(C32:F32)/4</f>
        <v>9.7025</v>
      </c>
    </row>
    <row r="38" spans="1:6" ht="15">
      <c r="A38" s="37" t="s">
        <v>21</v>
      </c>
      <c r="B38" s="37"/>
      <c r="E38" s="37"/>
      <c r="F38" s="37"/>
    </row>
    <row r="39" spans="1:6" ht="15">
      <c r="A39" s="3" t="s">
        <v>22</v>
      </c>
      <c r="B39" s="37"/>
      <c r="E39" s="37"/>
      <c r="F39" s="37"/>
    </row>
    <row r="40" spans="1:6" ht="15">
      <c r="A40" s="37"/>
      <c r="E40" s="37"/>
      <c r="F40" s="37"/>
    </row>
  </sheetData>
  <sheetProtection/>
  <mergeCells count="8">
    <mergeCell ref="I25:J25"/>
    <mergeCell ref="I19:J19"/>
    <mergeCell ref="A1:J1"/>
    <mergeCell ref="A2:J2"/>
    <mergeCell ref="A3:J3"/>
    <mergeCell ref="A5:J5"/>
    <mergeCell ref="I7:J7"/>
    <mergeCell ref="I13:J1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</dc:creator>
  <cp:keywords/>
  <dc:description/>
  <cp:lastModifiedBy>Gelson Borsoi</cp:lastModifiedBy>
  <cp:lastPrinted>2014-08-17T23:35:35Z</cp:lastPrinted>
  <dcterms:created xsi:type="dcterms:W3CDTF">2000-04-14T19:03:09Z</dcterms:created>
  <dcterms:modified xsi:type="dcterms:W3CDTF">2014-08-17T23:39:51Z</dcterms:modified>
  <cp:category/>
  <cp:version/>
  <cp:contentType/>
  <cp:contentStatus/>
</cp:coreProperties>
</file>